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1213EBEB-EF21-432C-BB65-8F2D177FEA2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отчет 1" sheetId="3" r:id="rId1"/>
    <sheet name="отчет 2" sheetId="2" r:id="rId2"/>
  </sheets>
  <calcPr calcId="181029"/>
</workbook>
</file>

<file path=xl/calcChain.xml><?xml version="1.0" encoding="utf-8"?>
<calcChain xmlns="http://schemas.openxmlformats.org/spreadsheetml/2006/main">
  <c r="E18" i="3" l="1"/>
  <c r="D18" i="3"/>
  <c r="C18" i="3"/>
  <c r="I14" i="2" l="1"/>
  <c r="H14" i="2"/>
  <c r="F14" i="2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 l="1"/>
</calcChain>
</file>

<file path=xl/sharedStrings.xml><?xml version="1.0" encoding="utf-8"?>
<sst xmlns="http://schemas.openxmlformats.org/spreadsheetml/2006/main" count="73" uniqueCount="54">
  <si>
    <t>Отдел</t>
  </si>
  <si>
    <t>Заработная плата</t>
  </si>
  <si>
    <t>Часы</t>
  </si>
  <si>
    <t>Налоги</t>
  </si>
  <si>
    <t>Перечень (ФИО)</t>
  </si>
  <si>
    <t>Бонусы</t>
  </si>
  <si>
    <t>Дата начала</t>
  </si>
  <si>
    <t>Дата окончания</t>
  </si>
  <si>
    <t>Название должности</t>
  </si>
  <si>
    <t>Постоянный контракт (ПК)</t>
  </si>
  <si>
    <t>Срочный контракт (СК)</t>
  </si>
  <si>
    <t>Временные рабочие (ВР)</t>
  </si>
  <si>
    <t xml:space="preserve">  Общее количество</t>
  </si>
  <si>
    <t>ИТОГО</t>
  </si>
  <si>
    <t>ПК, СК, ВР</t>
  </si>
  <si>
    <t>сотрудник 1</t>
  </si>
  <si>
    <t>сотрудник 2</t>
  </si>
  <si>
    <t>сотрудник 3</t>
  </si>
  <si>
    <t>сотрудник 4</t>
  </si>
  <si>
    <t>сотрудник 5</t>
  </si>
  <si>
    <t>сотрудник 6</t>
  </si>
  <si>
    <t>сотрудник 7</t>
  </si>
  <si>
    <t>сотрудник 8</t>
  </si>
  <si>
    <t>сотрудник 9</t>
  </si>
  <si>
    <t>сотрудник 10</t>
  </si>
  <si>
    <t>Генеральная дирекция</t>
  </si>
  <si>
    <t>Технический менеджер</t>
  </si>
  <si>
    <t>Продажи и маркетинг</t>
  </si>
  <si>
    <t>Менеджер по продажам</t>
  </si>
  <si>
    <t>Техническая поддержка</t>
  </si>
  <si>
    <t>Бэк-офис управления продажами</t>
  </si>
  <si>
    <t>Маркетинг</t>
  </si>
  <si>
    <t>Логистика</t>
  </si>
  <si>
    <t>Администрация</t>
  </si>
  <si>
    <t>Финансы и бухгалтерский учет</t>
  </si>
  <si>
    <t>Информационные технологии</t>
  </si>
  <si>
    <t>Специалисты по трудовым ресурсам</t>
  </si>
  <si>
    <t>Научно-исследовательские и опытно-конструкторские работы (НИОКР)</t>
  </si>
  <si>
    <t>Производство</t>
  </si>
  <si>
    <t>Качество и лаборатория</t>
  </si>
  <si>
    <t xml:space="preserve">Отделы </t>
  </si>
  <si>
    <t>Закупки и снабжение</t>
  </si>
  <si>
    <t>Помощник по продажам</t>
  </si>
  <si>
    <t>Главный бухгалтер</t>
  </si>
  <si>
    <t>Бухгалтер</t>
  </si>
  <si>
    <t>Менеджер по логистике</t>
  </si>
  <si>
    <t>Специалист службы поддержки</t>
  </si>
  <si>
    <t>Генеральный директор</t>
  </si>
  <si>
    <t>Младший бухгалтер</t>
  </si>
  <si>
    <t xml:space="preserve">Секретарь </t>
  </si>
  <si>
    <t>ПК</t>
  </si>
  <si>
    <t>СК</t>
  </si>
  <si>
    <t>БР</t>
  </si>
  <si>
    <t>ОТЧЕТ О ЧИСЛЕННОСТИ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</si>
</sst>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5" x14ac:knownFonts="1">
    <font>
      <sz val="11"/>
      <color theme="1"/>
      <name val="Verdana"/>
      <family val="2"/>
    </font>
    <font>
      <sz val="8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4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1" xfId="0" applyNumberFormat="1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Alignment="1">
      <alignment wrapText="1"/>
    </xf>
    <xf numFmtId="164" fontId="2" fillId="0" borderId="3" xfId="0" applyNumberFormat="1" applyFont="1" applyBorder="1"/>
    <xf numFmtId="164" fontId="2" fillId="0" borderId="6" xfId="0" applyNumberFormat="1" applyFont="1" applyBorder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</cellXfs>
  <cellStyles count="1">
    <cellStyle name="Normal" xfId="0" builtinId="0"/>
  </cellStyles>
  <dxfs count="3">
    <dxf>
      <numFmt numFmtId="164" formatCode="d\.m\.yyyy;@"/>
    </dxf>
    <dxf>
      <numFmt numFmtId="164" formatCode="d\.m\.yy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0</xdr:col>
      <xdr:colOff>598205</xdr:colOff>
      <xdr:row>12</xdr:row>
      <xdr:rowOff>122664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550F3-F431-441D-AAC4-B9D37E9E3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81414" y="881419"/>
          <a:ext cx="23610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151234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2341F5-3139-41E2-BE36-074CC04F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00452" y="800452"/>
          <a:ext cx="2199109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EF4E6-FA30-497E-8587-6E12687AA659}" name="Table2" displayName="Table2" ref="B3:F18" totalsRowShown="0">
  <autoFilter ref="B3:F18" xr:uid="{94EB1941-0465-49C5-876C-867097631EAC}"/>
  <tableColumns count="5">
    <tableColumn id="1" xr3:uid="{09FEC4C6-B781-4472-A083-6FFC6F743ED6}" name="Отделы "/>
    <tableColumn id="2" xr3:uid="{E5CA8FE5-BEE0-4E96-A3B8-1C4BBE5F98EB}" name="Постоянный контракт (ПК)"/>
    <tableColumn id="3" xr3:uid="{0645FC9C-F021-4DC2-B65A-8247DEB8BA32}" name="Срочный контракт (СК)"/>
    <tableColumn id="4" xr3:uid="{3C540867-DE11-46F0-8353-59354B9BE026}" name="Временные рабочие (ВР)"/>
    <tableColumn id="5" xr3:uid="{8289FCF6-6243-4DA6-B825-AC716EBE7C50}" name="  Общее количество" dataDxfId="2">
      <calculatedColumnFormula>SUM(Table2[[#This Row],[Постоянный контракт (ПК)]:[Временные рабочие (ВР)]])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094BE-1BFD-4D0A-B6B2-2A11B6DBD2AA}" name="Table1" displayName="Table1" ref="B3:K14" totalsRowShown="0">
  <autoFilter ref="B3:K14" xr:uid="{9E01417B-E1A7-4103-8748-8A3F36FF5249}"/>
  <tableColumns count="10">
    <tableColumn id="9" xr3:uid="{2AFCB1CA-2C96-40A1-A86F-316014921F9D}" name="Отдел"/>
    <tableColumn id="1" xr3:uid="{72646D40-68A8-4027-9D8D-68513094BF1B}" name="Перечень (ФИО)"/>
    <tableColumn id="2" xr3:uid="{EEF3C895-13F8-4C62-9CA5-7F373ACA3C9B}" name="Название должности"/>
    <tableColumn id="3" xr3:uid="{CBE576EB-624B-446D-AA18-980249C3D83D}" name="ПК, СК, ВР"/>
    <tableColumn id="4" xr3:uid="{73023DFC-9940-49B9-973F-E9B754FF499C}" name="Заработная плата"/>
    <tableColumn id="5" xr3:uid="{AD36C811-325B-4CE6-A036-8B107E162909}" name="Часы"/>
    <tableColumn id="11" xr3:uid="{0AF534D8-0B2C-4A11-9F19-D58542BB2E23}" name="Бонусы"/>
    <tableColumn id="6" xr3:uid="{8EAB9929-5E3D-4A1F-8F10-2F2EE9B92550}" name="Налоги"/>
    <tableColumn id="7" xr3:uid="{6AEF4870-492B-439E-B7F1-7399747B8E8B}" name="Дата начала" dataDxfId="1"/>
    <tableColumn id="8" xr3:uid="{C8F7D4CD-609F-456D-B026-D5474B568154}" name="Дата оконча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8"/>
  <sheetViews>
    <sheetView tabSelected="1" workbookViewId="0">
      <selection activeCell="B22" sqref="B22"/>
    </sheetView>
  </sheetViews>
  <sheetFormatPr defaultRowHeight="14.25" x14ac:dyDescent="0.2"/>
  <cols>
    <col min="1" max="1" width="6.296875" customWidth="1"/>
    <col min="2" max="2" width="33.19921875" customWidth="1"/>
    <col min="3" max="3" width="26" customWidth="1"/>
    <col min="4" max="4" width="23.5" customWidth="1"/>
    <col min="5" max="5" width="23.796875" customWidth="1"/>
    <col min="6" max="6" width="20.09765625" customWidth="1"/>
  </cols>
  <sheetData>
    <row r="1" spans="2:6" ht="18" x14ac:dyDescent="0.25">
      <c r="B1" s="16" t="s">
        <v>53</v>
      </c>
      <c r="C1" s="11"/>
      <c r="D1" s="11"/>
      <c r="E1" s="11"/>
      <c r="F1" s="12"/>
    </row>
    <row r="2" spans="2:6" ht="15" thickBot="1" x14ac:dyDescent="0.25">
      <c r="B2" s="13"/>
      <c r="C2" s="14"/>
      <c r="D2" s="14"/>
      <c r="E2" s="14"/>
      <c r="F2" s="15"/>
    </row>
    <row r="3" spans="2:6" ht="15" thickBot="1" x14ac:dyDescent="0.25">
      <c r="B3" t="s">
        <v>40</v>
      </c>
      <c r="C3" t="s">
        <v>9</v>
      </c>
      <c r="D3" t="s">
        <v>10</v>
      </c>
      <c r="E3" t="s">
        <v>11</v>
      </c>
      <c r="F3" t="s">
        <v>12</v>
      </c>
    </row>
    <row r="4" spans="2:6" x14ac:dyDescent="0.2">
      <c r="B4" t="s">
        <v>25</v>
      </c>
      <c r="C4" s="9">
        <v>0</v>
      </c>
      <c r="D4" s="9">
        <v>0</v>
      </c>
      <c r="E4" s="9">
        <v>0</v>
      </c>
      <c r="F4" s="4">
        <f>SUM(Table2[[#This Row],[Постоянный контракт (ПК)]:[Временные рабочие (ВР)]])</f>
        <v>0</v>
      </c>
    </row>
    <row r="5" spans="2:6" x14ac:dyDescent="0.2">
      <c r="B5" t="s">
        <v>27</v>
      </c>
      <c r="C5" s="9">
        <v>0</v>
      </c>
      <c r="D5" s="9">
        <v>0</v>
      </c>
      <c r="E5" s="9">
        <v>0</v>
      </c>
      <c r="F5" s="5">
        <f>SUM(Table2[[#This Row],[Постоянный контракт (ПК)]:[Временные рабочие (ВР)]])</f>
        <v>0</v>
      </c>
    </row>
    <row r="6" spans="2:6" x14ac:dyDescent="0.2">
      <c r="B6" t="s">
        <v>29</v>
      </c>
      <c r="C6" s="9">
        <v>0</v>
      </c>
      <c r="D6" s="9">
        <v>0</v>
      </c>
      <c r="E6" s="9">
        <v>0</v>
      </c>
      <c r="F6" s="5">
        <f>SUM(Table2[[#This Row],[Постоянный контракт (ПК)]:[Временные рабочие (ВР)]])</f>
        <v>0</v>
      </c>
    </row>
    <row r="7" spans="2:6" x14ac:dyDescent="0.2">
      <c r="B7" t="s">
        <v>30</v>
      </c>
      <c r="C7" s="9">
        <v>0</v>
      </c>
      <c r="D7" s="9">
        <v>0</v>
      </c>
      <c r="E7" s="9">
        <v>0</v>
      </c>
      <c r="F7" s="5">
        <f>SUM(Table2[[#This Row],[Постоянный контракт (ПК)]:[Временные рабочие (ВР)]])</f>
        <v>0</v>
      </c>
    </row>
    <row r="8" spans="2:6" x14ac:dyDescent="0.2">
      <c r="B8" t="s">
        <v>31</v>
      </c>
      <c r="C8" s="9">
        <v>0</v>
      </c>
      <c r="D8" s="9">
        <v>0</v>
      </c>
      <c r="E8" s="9">
        <v>0</v>
      </c>
      <c r="F8" s="5">
        <f>SUM(Table2[[#This Row],[Постоянный контракт (ПК)]:[Временные рабочие (ВР)]])</f>
        <v>0</v>
      </c>
    </row>
    <row r="9" spans="2:6" x14ac:dyDescent="0.2">
      <c r="B9" t="s">
        <v>32</v>
      </c>
      <c r="C9" s="9">
        <v>0</v>
      </c>
      <c r="D9" s="9">
        <v>0</v>
      </c>
      <c r="E9" s="9">
        <v>0</v>
      </c>
      <c r="F9" s="5">
        <f>SUM(Table2[[#This Row],[Постоянный контракт (ПК)]:[Временные рабочие (ВР)]])</f>
        <v>0</v>
      </c>
    </row>
    <row r="10" spans="2:6" x14ac:dyDescent="0.2">
      <c r="B10" t="s">
        <v>41</v>
      </c>
      <c r="C10" s="9">
        <v>0</v>
      </c>
      <c r="D10" s="9">
        <v>0</v>
      </c>
      <c r="E10" s="9">
        <v>0</v>
      </c>
      <c r="F10" s="5">
        <f>SUM(Table2[[#This Row],[Постоянный контракт (ПК)]:[Временные рабочие (ВР)]])</f>
        <v>0</v>
      </c>
    </row>
    <row r="11" spans="2:6" x14ac:dyDescent="0.2">
      <c r="B11" t="s">
        <v>33</v>
      </c>
      <c r="C11" s="9">
        <v>0</v>
      </c>
      <c r="D11" s="9">
        <v>0</v>
      </c>
      <c r="E11" s="9">
        <v>0</v>
      </c>
      <c r="F11" s="5">
        <f>SUM(Table2[[#This Row],[Постоянный контракт (ПК)]:[Временные рабочие (ВР)]])</f>
        <v>0</v>
      </c>
    </row>
    <row r="12" spans="2:6" x14ac:dyDescent="0.2">
      <c r="B12" t="s">
        <v>34</v>
      </c>
      <c r="C12" s="9">
        <v>0</v>
      </c>
      <c r="D12" s="9">
        <v>0</v>
      </c>
      <c r="E12" s="9">
        <v>0</v>
      </c>
      <c r="F12" s="5">
        <f>SUM(Table2[[#This Row],[Постоянный контракт (ПК)]:[Временные рабочие (ВР)]])</f>
        <v>0</v>
      </c>
    </row>
    <row r="13" spans="2:6" x14ac:dyDescent="0.2">
      <c r="B13" t="s">
        <v>35</v>
      </c>
      <c r="C13" s="9">
        <v>0</v>
      </c>
      <c r="D13" s="9">
        <v>0</v>
      </c>
      <c r="E13" s="9">
        <v>0</v>
      </c>
      <c r="F13" s="5">
        <f>SUM(Table2[[#This Row],[Постоянный контракт (ПК)]:[Временные рабочие (ВР)]])</f>
        <v>0</v>
      </c>
    </row>
    <row r="14" spans="2:6" x14ac:dyDescent="0.2">
      <c r="B14" t="s">
        <v>36</v>
      </c>
      <c r="C14" s="9">
        <v>0</v>
      </c>
      <c r="D14" s="9">
        <v>0</v>
      </c>
      <c r="E14" s="9">
        <v>0</v>
      </c>
      <c r="F14" s="5">
        <f>SUM(Table2[[#This Row],[Постоянный контракт (ПК)]:[Временные рабочие (ВР)]])</f>
        <v>0</v>
      </c>
    </row>
    <row r="15" spans="2:6" ht="28.5" x14ac:dyDescent="0.2">
      <c r="B15" s="6" t="s">
        <v>37</v>
      </c>
      <c r="C15" s="9">
        <v>0</v>
      </c>
      <c r="D15" s="9">
        <v>0</v>
      </c>
      <c r="E15" s="9">
        <v>0</v>
      </c>
      <c r="F15" s="5">
        <f>SUM(Table2[[#This Row],[Постоянный контракт (ПК)]:[Временные рабочие (ВР)]])</f>
        <v>0</v>
      </c>
    </row>
    <row r="16" spans="2:6" x14ac:dyDescent="0.2">
      <c r="B16" t="s">
        <v>38</v>
      </c>
      <c r="C16" s="9">
        <v>0</v>
      </c>
      <c r="D16" s="9">
        <v>0</v>
      </c>
      <c r="E16" s="9">
        <v>0</v>
      </c>
      <c r="F16" s="5">
        <f>SUM(Table2[[#This Row],[Постоянный контракт (ПК)]:[Временные рабочие (ВР)]])</f>
        <v>0</v>
      </c>
    </row>
    <row r="17" spans="2:6" ht="15" thickBot="1" x14ac:dyDescent="0.25">
      <c r="B17" t="s">
        <v>39</v>
      </c>
      <c r="C17" s="9">
        <v>0</v>
      </c>
      <c r="D17" s="9">
        <v>0</v>
      </c>
      <c r="E17" s="9">
        <v>0</v>
      </c>
      <c r="F17" s="5">
        <f>SUM(Table2[[#This Row],[Постоянный контракт (ПК)]:[Временные рабочие (ВР)]])</f>
        <v>0</v>
      </c>
    </row>
    <row r="18" spans="2:6" ht="15" thickBot="1" x14ac:dyDescent="0.25">
      <c r="B18" s="1" t="s">
        <v>13</v>
      </c>
      <c r="C18" s="2">
        <f>SUBTOTAL(109,C4:C17)</f>
        <v>0</v>
      </c>
      <c r="D18" s="2">
        <f>SUBTOTAL(109,D4:D17)</f>
        <v>0</v>
      </c>
      <c r="E18" s="2">
        <f>SUBTOTAL(109,E4:E17)</f>
        <v>0</v>
      </c>
      <c r="F18" s="3">
        <f>SUBTOTAL(109,F4:F17)</f>
        <v>0</v>
      </c>
    </row>
  </sheetData>
  <sheetProtection algorithmName="SHA-512" hashValue="WSIH9Wr2GXgEmihKvqgetJqADGbfgDbDYWlhDofTTsMlH2OImFiHpx2lk0ApEgbiZUJ7s4sIMjWbydC/55tfyw==" saltValue="xy0Tz5CyfEQgy4tQOzQv0A==" spinCount="100000" sheet="1" formatCells="0" formatColumns="0" formatRows="0" autoFilter="0" pivotTables="0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K14"/>
  <sheetViews>
    <sheetView workbookViewId="0">
      <selection activeCell="B18" sqref="B18"/>
    </sheetView>
  </sheetViews>
  <sheetFormatPr defaultRowHeight="14.25" x14ac:dyDescent="0.2"/>
  <cols>
    <col min="1" max="1" width="6.3984375" customWidth="1"/>
    <col min="2" max="2" width="26" customWidth="1"/>
    <col min="3" max="3" width="15.69921875" customWidth="1"/>
    <col min="4" max="4" width="26" customWidth="1"/>
    <col min="5" max="5" width="10.8984375" customWidth="1"/>
    <col min="6" max="6" width="17.59765625" customWidth="1"/>
    <col min="7" max="7" width="8.19921875" customWidth="1"/>
    <col min="8" max="8" width="9.796875" customWidth="1"/>
    <col min="9" max="9" width="8.796875" customWidth="1"/>
    <col min="10" max="10" width="15" customWidth="1"/>
    <col min="11" max="11" width="15.296875" customWidth="1"/>
    <col min="12" max="12" width="17.3984375" customWidth="1"/>
  </cols>
  <sheetData>
    <row r="1" spans="2:11" ht="18" x14ac:dyDescent="0.25">
      <c r="B1" s="16" t="s">
        <v>53</v>
      </c>
      <c r="C1" s="11"/>
      <c r="D1" s="11"/>
      <c r="E1" s="11"/>
      <c r="F1" s="12"/>
      <c r="G1" s="17"/>
      <c r="H1" s="17"/>
      <c r="I1" s="17"/>
      <c r="J1" s="17"/>
      <c r="K1" s="18"/>
    </row>
    <row r="2" spans="2:11" ht="15" thickBot="1" x14ac:dyDescent="0.25">
      <c r="B2" s="13"/>
      <c r="C2" s="14"/>
      <c r="D2" s="14"/>
      <c r="E2" s="14"/>
      <c r="F2" s="15"/>
      <c r="G2" s="19"/>
      <c r="H2" s="19"/>
      <c r="I2" s="19"/>
      <c r="J2" s="19"/>
      <c r="K2" s="20"/>
    </row>
    <row r="3" spans="2:11" x14ac:dyDescent="0.2">
      <c r="B3" t="s">
        <v>0</v>
      </c>
      <c r="C3" t="s">
        <v>4</v>
      </c>
      <c r="D3" t="s">
        <v>8</v>
      </c>
      <c r="E3" t="s">
        <v>14</v>
      </c>
      <c r="F3" t="s">
        <v>1</v>
      </c>
      <c r="G3" t="s">
        <v>2</v>
      </c>
      <c r="H3" t="s">
        <v>5</v>
      </c>
      <c r="I3" t="s">
        <v>3</v>
      </c>
      <c r="J3" t="s">
        <v>6</v>
      </c>
      <c r="K3" t="s">
        <v>7</v>
      </c>
    </row>
    <row r="4" spans="2:11" x14ac:dyDescent="0.2">
      <c r="B4" t="s">
        <v>25</v>
      </c>
      <c r="C4" t="s">
        <v>15</v>
      </c>
      <c r="D4" t="s">
        <v>47</v>
      </c>
      <c r="E4" s="9" t="s">
        <v>50</v>
      </c>
      <c r="F4" s="9">
        <v>0</v>
      </c>
      <c r="G4" s="9"/>
      <c r="H4" s="9">
        <v>0</v>
      </c>
      <c r="I4" s="9">
        <v>0</v>
      </c>
      <c r="J4" s="10"/>
      <c r="K4" s="10"/>
    </row>
    <row r="5" spans="2:11" x14ac:dyDescent="0.2">
      <c r="B5" t="s">
        <v>27</v>
      </c>
      <c r="C5" t="s">
        <v>16</v>
      </c>
      <c r="D5" t="s">
        <v>28</v>
      </c>
      <c r="E5" s="9" t="s">
        <v>51</v>
      </c>
      <c r="F5" s="9">
        <v>0</v>
      </c>
      <c r="G5" s="9"/>
      <c r="H5" s="9">
        <v>0</v>
      </c>
      <c r="I5" s="9">
        <v>0</v>
      </c>
      <c r="J5" s="10"/>
      <c r="K5" s="10"/>
    </row>
    <row r="6" spans="2:11" x14ac:dyDescent="0.2">
      <c r="B6" t="s">
        <v>27</v>
      </c>
      <c r="C6" t="s">
        <v>17</v>
      </c>
      <c r="D6" t="s">
        <v>42</v>
      </c>
      <c r="E6" s="9" t="s">
        <v>52</v>
      </c>
      <c r="F6" s="9">
        <v>0</v>
      </c>
      <c r="G6" s="9"/>
      <c r="H6" s="9">
        <v>0</v>
      </c>
      <c r="I6" s="9">
        <v>0</v>
      </c>
      <c r="J6" s="10"/>
      <c r="K6" s="10"/>
    </row>
    <row r="7" spans="2:11" x14ac:dyDescent="0.2">
      <c r="B7" t="s">
        <v>34</v>
      </c>
      <c r="C7" t="s">
        <v>18</v>
      </c>
      <c r="D7" t="s">
        <v>43</v>
      </c>
      <c r="E7" s="9" t="s">
        <v>50</v>
      </c>
      <c r="F7" s="9">
        <v>0</v>
      </c>
      <c r="G7" s="9"/>
      <c r="H7" s="9">
        <v>0</v>
      </c>
      <c r="I7" s="9">
        <v>0</v>
      </c>
      <c r="J7" s="10"/>
      <c r="K7" s="10"/>
    </row>
    <row r="8" spans="2:11" x14ac:dyDescent="0.2">
      <c r="B8" t="s">
        <v>34</v>
      </c>
      <c r="C8" t="s">
        <v>19</v>
      </c>
      <c r="D8" t="s">
        <v>44</v>
      </c>
      <c r="E8" s="9" t="s">
        <v>50</v>
      </c>
      <c r="F8" s="9">
        <v>0</v>
      </c>
      <c r="G8" s="9"/>
      <c r="H8" s="9">
        <v>0</v>
      </c>
      <c r="I8" s="9">
        <v>0</v>
      </c>
      <c r="J8" s="10"/>
      <c r="K8" s="10"/>
    </row>
    <row r="9" spans="2:11" x14ac:dyDescent="0.2">
      <c r="B9" t="s">
        <v>34</v>
      </c>
      <c r="C9" t="s">
        <v>20</v>
      </c>
      <c r="D9" t="s">
        <v>48</v>
      </c>
      <c r="E9" s="9" t="s">
        <v>52</v>
      </c>
      <c r="F9" s="9">
        <v>0</v>
      </c>
      <c r="G9" s="9"/>
      <c r="H9" s="9">
        <v>0</v>
      </c>
      <c r="I9" s="9">
        <v>0</v>
      </c>
      <c r="J9" s="10"/>
      <c r="K9" s="10"/>
    </row>
    <row r="10" spans="2:11" x14ac:dyDescent="0.2">
      <c r="B10" t="s">
        <v>29</v>
      </c>
      <c r="C10" t="s">
        <v>21</v>
      </c>
      <c r="D10" t="s">
        <v>26</v>
      </c>
      <c r="E10" s="9" t="s">
        <v>51</v>
      </c>
      <c r="F10" s="9">
        <v>0</v>
      </c>
      <c r="G10" s="9"/>
      <c r="H10" s="9">
        <v>0</v>
      </c>
      <c r="I10" s="9">
        <v>0</v>
      </c>
      <c r="J10" s="10"/>
      <c r="K10" s="10"/>
    </row>
    <row r="11" spans="2:11" x14ac:dyDescent="0.2">
      <c r="B11" t="s">
        <v>33</v>
      </c>
      <c r="C11" t="s">
        <v>22</v>
      </c>
      <c r="D11" t="s">
        <v>49</v>
      </c>
      <c r="E11" s="9" t="s">
        <v>50</v>
      </c>
      <c r="F11" s="9">
        <v>0</v>
      </c>
      <c r="G11" s="9"/>
      <c r="H11" s="9">
        <v>0</v>
      </c>
      <c r="I11" s="9">
        <v>0</v>
      </c>
      <c r="J11" s="10"/>
      <c r="K11" s="10"/>
    </row>
    <row r="12" spans="2:11" x14ac:dyDescent="0.2">
      <c r="B12" t="s">
        <v>32</v>
      </c>
      <c r="C12" t="s">
        <v>23</v>
      </c>
      <c r="D12" t="s">
        <v>45</v>
      </c>
      <c r="E12" s="9" t="s">
        <v>51</v>
      </c>
      <c r="F12" s="9">
        <v>0</v>
      </c>
      <c r="G12" s="9"/>
      <c r="H12" s="9">
        <v>0</v>
      </c>
      <c r="I12" s="9">
        <v>0</v>
      </c>
      <c r="J12" s="10"/>
      <c r="K12" s="10"/>
    </row>
    <row r="13" spans="2:11" ht="15" thickBot="1" x14ac:dyDescent="0.25">
      <c r="B13" t="s">
        <v>35</v>
      </c>
      <c r="C13" t="s">
        <v>24</v>
      </c>
      <c r="D13" t="s">
        <v>46</v>
      </c>
      <c r="E13" s="9" t="s">
        <v>52</v>
      </c>
      <c r="F13" s="9">
        <v>0</v>
      </c>
      <c r="G13" s="9"/>
      <c r="H13" s="9">
        <v>0</v>
      </c>
      <c r="I13" s="9">
        <v>0</v>
      </c>
      <c r="J13" s="10"/>
      <c r="K13" s="10"/>
    </row>
    <row r="14" spans="2:11" ht="15" thickBot="1" x14ac:dyDescent="0.25">
      <c r="B14" s="1" t="s">
        <v>13</v>
      </c>
      <c r="C14" s="2"/>
      <c r="D14" s="2"/>
      <c r="E14" s="2"/>
      <c r="F14" s="2">
        <f>SUBTOTAL(109,F4:F13)</f>
        <v>0</v>
      </c>
      <c r="G14" s="2"/>
      <c r="H14" s="2">
        <f>SUBTOTAL(109,H4:H13)</f>
        <v>0</v>
      </c>
      <c r="I14" s="2">
        <f>SUBTOTAL(109,I4:I13)</f>
        <v>0</v>
      </c>
      <c r="J14" s="7"/>
      <c r="K14" s="8"/>
    </row>
  </sheetData>
  <sheetProtection algorithmName="SHA-512" hashValue="3Vje5Hxmnyqpoiq2Ezmv5MpkgmH0wKkvxbZnV4TnqIcs37dpsWXRNwbuToBtojtWGyvoMIzBROVNUuYEJ73wCQ==" saltValue="uOBJvhKuKL1q7/hu4GX0fw==" spinCount="100000" sheet="1" formatCells="0" formatColumns="0" formatRows="0" autoFilter="0" pivotTables="0"/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отчет 1</vt:lpstr>
      <vt:lpstr>отчет 2</vt:lpstr>
    </vt:vector>
  </TitlesOfParts>
  <Company>Stockmann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kurakon</dc:creator>
  <cp:lastModifiedBy>Iryna Koko</cp:lastModifiedBy>
  <dcterms:created xsi:type="dcterms:W3CDTF">2016-04-11T06:37:19Z</dcterms:created>
  <dcterms:modified xsi:type="dcterms:W3CDTF">2020-09-11T14:14:38Z</dcterms:modified>
</cp:coreProperties>
</file>